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FUNDACIONES/2024/JEHOVA ES MI PASTOR/"/>
    </mc:Choice>
  </mc:AlternateContent>
  <xr:revisionPtr revIDLastSave="641" documentId="8_{5AEEF6D2-038D-4568-A040-165422A4E251}" xr6:coauthVersionLast="47" xr6:coauthVersionMax="47" xr10:uidLastSave="{88FE4390-B84C-44E1-9F11-E9F95EA65F49}"/>
  <bookViews>
    <workbookView xWindow="-80" yWindow="-80" windowWidth="19360" windowHeight="10360" xr2:uid="{00000000-000D-0000-FFFF-FFFF00000000}"/>
  </bookViews>
  <sheets>
    <sheet name="Zapatos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H17" i="3"/>
  <c r="H16" i="3"/>
  <c r="E16" i="3"/>
  <c r="H14" i="3"/>
  <c r="H13" i="3"/>
  <c r="H10" i="3"/>
  <c r="H6" i="3"/>
  <c r="H7" i="3"/>
  <c r="H8" i="3"/>
  <c r="H9" i="3"/>
  <c r="H11" i="3"/>
  <c r="H12" i="3"/>
  <c r="H5" i="3"/>
  <c r="E8" i="3"/>
  <c r="E9" i="3"/>
  <c r="E10" i="3"/>
  <c r="E6" i="3"/>
  <c r="E7" i="3"/>
  <c r="E11" i="3"/>
  <c r="E12" i="3"/>
  <c r="E13" i="3"/>
  <c r="E14" i="3"/>
  <c r="E5" i="3"/>
  <c r="H18" i="3" l="1"/>
  <c r="E19" i="3" s="1"/>
</calcChain>
</file>

<file path=xl/sharedStrings.xml><?xml version="1.0" encoding="utf-8"?>
<sst xmlns="http://schemas.openxmlformats.org/spreadsheetml/2006/main" count="34" uniqueCount="15">
  <si>
    <t>TALLAS ZAPATOS</t>
  </si>
  <si>
    <t>CANT.</t>
  </si>
  <si>
    <t>CG290290</t>
  </si>
  <si>
    <t>REF. Z. BLANCOS</t>
  </si>
  <si>
    <t>REF. Z. NEGROS</t>
  </si>
  <si>
    <t>CG29010</t>
  </si>
  <si>
    <t>VALOR Z. NEGROS</t>
  </si>
  <si>
    <t>VALOR Z. BLANCOS</t>
  </si>
  <si>
    <t>TOTAL Z. NEGROS</t>
  </si>
  <si>
    <t>TOTAL Z. BLANCOS</t>
  </si>
  <si>
    <t>ZAPATOS ESCOLARES 2024</t>
  </si>
  <si>
    <t xml:space="preserve">SUB TOTAL </t>
  </si>
  <si>
    <t>IVA</t>
  </si>
  <si>
    <t xml:space="preserve">TOTAL </t>
  </si>
  <si>
    <t>FUNDACION JEHOVA ES MI PASTOR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</si>
</sst>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0" applyNumberFormat="1" applyFont="1"/>
    <xf numFmtId="0" fontId="2" fillId="3" borderId="2" xfId="0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3" fillId="3" borderId="0" xfId="0" applyNumberFormat="1" applyFont="1" applyFill="1"/>
    <xf numFmtId="0" fontId="3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6B280-7C1F-40C4-87D8-0F81BE1EF8B9}">
  <dimension ref="A1:H21"/>
  <sheetViews>
    <sheetView tabSelected="1" topLeftCell="A10" workbookViewId="0">
      <selection activeCell="G23" sqref="G23"/>
    </sheetView>
  </sheetViews>
  <sheetFormatPr baseColWidth="10" defaultRowHeight="14.5" x14ac:dyDescent="0.35"/>
  <cols>
    <col min="1" max="1" width="19.90625" bestFit="1" customWidth="1"/>
    <col min="3" max="3" width="13.6328125" bestFit="1" customWidth="1"/>
    <col min="4" max="4" width="15.90625" bestFit="1" customWidth="1"/>
    <col min="5" max="5" width="15.90625" customWidth="1"/>
    <col min="6" max="6" width="14.453125" bestFit="1" customWidth="1"/>
    <col min="7" max="7" width="16.7265625" bestFit="1" customWidth="1"/>
    <col min="8" max="8" width="16.453125" bestFit="1" customWidth="1"/>
  </cols>
  <sheetData>
    <row r="1" spans="1:8" x14ac:dyDescent="0.35">
      <c r="A1" s="11" t="s">
        <v>14</v>
      </c>
      <c r="B1" s="11"/>
      <c r="C1" s="11"/>
      <c r="D1" s="11"/>
      <c r="E1" s="11"/>
      <c r="F1" s="11"/>
      <c r="G1" s="11"/>
      <c r="H1" s="11"/>
    </row>
    <row r="2" spans="1:8" x14ac:dyDescent="0.35">
      <c r="A2" s="11" t="s">
        <v>10</v>
      </c>
      <c r="B2" s="11"/>
      <c r="C2" s="11"/>
      <c r="D2" s="11"/>
      <c r="E2" s="11"/>
      <c r="F2" s="11"/>
      <c r="G2" s="11"/>
      <c r="H2" s="11"/>
    </row>
    <row r="4" spans="1:8" x14ac:dyDescent="0.35">
      <c r="A4" s="2" t="s">
        <v>0</v>
      </c>
      <c r="B4" s="1" t="s">
        <v>1</v>
      </c>
      <c r="C4" s="1" t="s">
        <v>4</v>
      </c>
      <c r="D4" s="1" t="s">
        <v>6</v>
      </c>
      <c r="E4" s="7" t="s">
        <v>8</v>
      </c>
      <c r="F4" s="1" t="s">
        <v>3</v>
      </c>
      <c r="G4" s="3" t="s">
        <v>7</v>
      </c>
      <c r="H4" s="9" t="s">
        <v>9</v>
      </c>
    </row>
    <row r="5" spans="1:8" x14ac:dyDescent="0.35">
      <c r="A5" s="1">
        <v>27</v>
      </c>
      <c r="B5" s="1">
        <v>1</v>
      </c>
      <c r="C5" s="1" t="s">
        <v>2</v>
      </c>
      <c r="D5" s="4">
        <v>44461</v>
      </c>
      <c r="E5" s="8">
        <f>D5*B5</f>
        <v>44461</v>
      </c>
      <c r="F5" s="1" t="s">
        <v>5</v>
      </c>
      <c r="G5" s="4">
        <v>44461</v>
      </c>
      <c r="H5" s="8">
        <f>G5*B5</f>
        <v>44461</v>
      </c>
    </row>
    <row r="6" spans="1:8" x14ac:dyDescent="0.35">
      <c r="A6" s="1">
        <v>28</v>
      </c>
      <c r="B6" s="1">
        <v>1</v>
      </c>
      <c r="C6" s="1" t="s">
        <v>2</v>
      </c>
      <c r="D6" s="4">
        <v>44461</v>
      </c>
      <c r="E6" s="8">
        <f t="shared" ref="E6:E14" si="0">D6*B6</f>
        <v>44461</v>
      </c>
      <c r="F6" s="1" t="s">
        <v>5</v>
      </c>
      <c r="G6" s="4">
        <v>44461</v>
      </c>
      <c r="H6" s="8">
        <f t="shared" ref="H6:H12" si="1">G6*B6</f>
        <v>44461</v>
      </c>
    </row>
    <row r="7" spans="1:8" x14ac:dyDescent="0.35">
      <c r="A7" s="1">
        <v>29</v>
      </c>
      <c r="B7" s="1">
        <v>1</v>
      </c>
      <c r="C7" s="1" t="s">
        <v>2</v>
      </c>
      <c r="D7" s="4">
        <v>44461</v>
      </c>
      <c r="E7" s="8">
        <f t="shared" si="0"/>
        <v>44461</v>
      </c>
      <c r="F7" s="1" t="s">
        <v>5</v>
      </c>
      <c r="G7" s="4">
        <v>44461</v>
      </c>
      <c r="H7" s="8">
        <f t="shared" si="1"/>
        <v>44461</v>
      </c>
    </row>
    <row r="8" spans="1:8" x14ac:dyDescent="0.35">
      <c r="A8" s="1">
        <v>30</v>
      </c>
      <c r="B8" s="1">
        <v>2</v>
      </c>
      <c r="C8" s="1" t="s">
        <v>2</v>
      </c>
      <c r="D8" s="4">
        <v>44461</v>
      </c>
      <c r="E8" s="8">
        <f>D8*B8</f>
        <v>88922</v>
      </c>
      <c r="F8" s="1" t="s">
        <v>5</v>
      </c>
      <c r="G8" s="4">
        <v>44461</v>
      </c>
      <c r="H8" s="8">
        <f t="shared" si="1"/>
        <v>88922</v>
      </c>
    </row>
    <row r="9" spans="1:8" x14ac:dyDescent="0.35">
      <c r="A9" s="1">
        <v>31</v>
      </c>
      <c r="B9" s="1">
        <v>1</v>
      </c>
      <c r="C9" s="1" t="s">
        <v>2</v>
      </c>
      <c r="D9" s="4">
        <v>44461</v>
      </c>
      <c r="E9" s="8">
        <f>D9*B9</f>
        <v>44461</v>
      </c>
      <c r="F9" s="1" t="s">
        <v>5</v>
      </c>
      <c r="G9" s="4">
        <v>44461</v>
      </c>
      <c r="H9" s="8">
        <f t="shared" si="1"/>
        <v>44461</v>
      </c>
    </row>
    <row r="10" spans="1:8" x14ac:dyDescent="0.35">
      <c r="A10" s="1">
        <v>32</v>
      </c>
      <c r="B10" s="1">
        <v>4</v>
      </c>
      <c r="C10" s="1" t="s">
        <v>2</v>
      </c>
      <c r="D10" s="4">
        <v>44461</v>
      </c>
      <c r="E10" s="8">
        <f>D10*B10</f>
        <v>177844</v>
      </c>
      <c r="F10" s="1" t="s">
        <v>5</v>
      </c>
      <c r="G10" s="4">
        <v>44461</v>
      </c>
      <c r="H10" s="8">
        <f>G10*B10</f>
        <v>177844</v>
      </c>
    </row>
    <row r="11" spans="1:8" x14ac:dyDescent="0.35">
      <c r="A11" s="1">
        <v>33</v>
      </c>
      <c r="B11" s="1">
        <v>2</v>
      </c>
      <c r="C11" s="1" t="s">
        <v>2</v>
      </c>
      <c r="D11" s="4">
        <v>51000</v>
      </c>
      <c r="E11" s="8">
        <f t="shared" si="0"/>
        <v>102000</v>
      </c>
      <c r="F11" s="1" t="s">
        <v>5</v>
      </c>
      <c r="G11" s="4">
        <v>51000</v>
      </c>
      <c r="H11" s="8">
        <f t="shared" si="1"/>
        <v>102000</v>
      </c>
    </row>
    <row r="12" spans="1:8" x14ac:dyDescent="0.35">
      <c r="A12" s="1">
        <v>34</v>
      </c>
      <c r="B12" s="1">
        <v>1</v>
      </c>
      <c r="C12" s="1" t="s">
        <v>2</v>
      </c>
      <c r="D12" s="4">
        <v>51000</v>
      </c>
      <c r="E12" s="8">
        <f t="shared" si="0"/>
        <v>51000</v>
      </c>
      <c r="F12" s="1" t="s">
        <v>5</v>
      </c>
      <c r="G12" s="4">
        <v>51000</v>
      </c>
      <c r="H12" s="8">
        <f t="shared" si="1"/>
        <v>51000</v>
      </c>
    </row>
    <row r="13" spans="1:8" x14ac:dyDescent="0.35">
      <c r="A13" s="1">
        <v>35</v>
      </c>
      <c r="B13" s="1">
        <v>1</v>
      </c>
      <c r="C13" s="1" t="s">
        <v>2</v>
      </c>
      <c r="D13" s="4">
        <v>51000</v>
      </c>
      <c r="E13" s="8">
        <f t="shared" si="0"/>
        <v>51000</v>
      </c>
      <c r="F13" s="1" t="s">
        <v>5</v>
      </c>
      <c r="G13" s="4">
        <v>51000</v>
      </c>
      <c r="H13" s="8">
        <f>G13*B13</f>
        <v>51000</v>
      </c>
    </row>
    <row r="14" spans="1:8" x14ac:dyDescent="0.35">
      <c r="A14" s="1">
        <v>39</v>
      </c>
      <c r="B14" s="3">
        <v>1</v>
      </c>
      <c r="C14" s="1" t="s">
        <v>2</v>
      </c>
      <c r="D14" s="4">
        <v>51000</v>
      </c>
      <c r="E14" s="8">
        <f t="shared" si="0"/>
        <v>51000</v>
      </c>
      <c r="F14" s="1" t="s">
        <v>5</v>
      </c>
      <c r="G14" s="4">
        <v>51000</v>
      </c>
      <c r="H14" s="8">
        <f>G14*B14</f>
        <v>51000</v>
      </c>
    </row>
    <row r="16" spans="1:8" x14ac:dyDescent="0.35">
      <c r="D16" s="5" t="s">
        <v>11</v>
      </c>
      <c r="E16" s="6">
        <f>SUM(E5:E14)</f>
        <v>699610</v>
      </c>
      <c r="H16" s="6">
        <f>SUM(H5:H14)</f>
        <v>699610</v>
      </c>
    </row>
    <row r="17" spans="4:8" x14ac:dyDescent="0.35">
      <c r="D17" t="s">
        <v>12</v>
      </c>
      <c r="E17" s="5">
        <f>E16*19%</f>
        <v>132925.9</v>
      </c>
      <c r="H17" s="5">
        <f>H16*19%</f>
        <v>132925.9</v>
      </c>
    </row>
    <row r="18" spans="4:8" x14ac:dyDescent="0.35">
      <c r="D18" t="s">
        <v>13</v>
      </c>
      <c r="E18" s="5">
        <f>E16+E17</f>
        <v>832535.9</v>
      </c>
      <c r="H18" s="10">
        <f>H16+H17</f>
        <v>832535.9</v>
      </c>
    </row>
    <row r="19" spans="4:8" x14ac:dyDescent="0.35">
      <c r="D19" t="s">
        <v>13</v>
      </c>
      <c r="E19" s="10">
        <f>E18+H18</f>
        <v>1665071.8</v>
      </c>
    </row>
    <row r="21" spans="4:8" x14ac:dyDescent="0.35">
      <c r="E21" s="5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Zapatos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2024-01-24T14:51:59Z</dcterms:created>
  <dcterms:modified xsi:type="dcterms:W3CDTF">2024-02-16T20:45:18Z</dcterms:modified>
</cp:coreProperties>
</file>